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5" i="1" l="1"/>
  <c r="F20" i="1" l="1"/>
  <c r="F19" i="1"/>
  <c r="F21" i="1"/>
  <c r="F18" i="1"/>
  <c r="F17" i="1"/>
  <c r="F16" i="1"/>
  <c r="F13" i="1"/>
  <c r="F12" i="1"/>
  <c r="F11" i="1"/>
  <c r="F10" i="1"/>
  <c r="F9" i="1"/>
  <c r="F8" i="1"/>
  <c r="F14" i="1" l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<sst xmlns="http://schemas.openxmlformats.org/spreadsheetml/2006/main" count="52" uniqueCount="38">
  <si>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</si>
  <si>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</si>
  <si>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</si>
  <si>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</si>
  <si>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</si>
  <si>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</si>
  <si>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</si>
  <si>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</si>
  <si>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</si>
  <si>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</si>
  <si>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</si>
  <si>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</si>
  <si>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</si>
  <si>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</si>
  <si>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</si>
  <si>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</si>
  <si>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</si>
  <si>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</si>
  <si>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</si>
  <si>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</si>
  <si>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</si>
  <si>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</si>
  <si>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</si>
  <si>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</si>
  <si>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</si>
  <si>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</si>
  <si>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</si>
  <si>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</si>
  <si>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</si>
  <si>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</si>
  <si>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Кирова/Епифанская, дом № 8/128</t>
  </si>
  <si>
    <t>Общеполезная площадь жилых помещений дома                                                                                   3954,2 м2</t>
  </si>
  <si>
    <t>Уборка  мусорокамер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</si>
  <si>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</si>
  <si>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25,8 руб./м2</t>
  </si>
  <si>
    <t>Сумма ,начисленная за содержание и текущий ремонт,руб./год                                                  1 224 220,32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</si>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</sst>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6" zoomScaleNormal="100" workbookViewId="0">
      <selection activeCell="E26" sqref="E26:F26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30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3954.2</v>
      </c>
      <c r="E8" s="15">
        <v>0.23</v>
      </c>
      <c r="F8" s="5">
        <f t="shared" ref="F8:F13" si="0">D8*E8*12</f>
        <v>10913.592000000001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3954.2</v>
      </c>
      <c r="E9" s="15">
        <v>0.79</v>
      </c>
      <c r="F9" s="5">
        <f t="shared" si="0"/>
        <v>37485.816000000006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3954.2</v>
      </c>
      <c r="E10" s="15">
        <v>0.73</v>
      </c>
      <c r="F10" s="5">
        <f t="shared" si="0"/>
        <v>34638.792000000001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3954.2</v>
      </c>
      <c r="E11" s="15">
        <v>4.45</v>
      </c>
      <c r="F11" s="5">
        <f t="shared" si="0"/>
        <v>211154.27999999997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3954.2</v>
      </c>
      <c r="E12" s="15">
        <v>1.1499999999999999</v>
      </c>
      <c r="F12" s="5">
        <f t="shared" si="0"/>
        <v>54567.959999999992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3954.2</v>
      </c>
      <c r="E13" s="15">
        <v>0.12</v>
      </c>
      <c r="F13" s="5">
        <f t="shared" si="0"/>
        <v>5694.0479999999998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3954.2</v>
      </c>
      <c r="E14" s="15"/>
      <c r="F14" s="5">
        <f t="shared" ref="F14:F15" si="1">D14*E14*12</f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18">
        <v>3954.2</v>
      </c>
      <c r="E15" s="18">
        <v>1.93</v>
      </c>
      <c r="F15" s="5">
        <f t="shared" si="1"/>
        <v>91579.271999999997</v>
      </c>
      <c r="G15" s="16"/>
      <c r="H15" s="16"/>
      <c r="I15" s="16"/>
    </row>
    <row r="16" spans="1:10" ht="25.5" customHeight="1" x14ac:dyDescent="0.25">
      <c r="A16" s="15">
        <v>7</v>
      </c>
      <c r="B16" s="4" t="s">
        <v>32</v>
      </c>
      <c r="C16" s="15" t="s">
        <v>7</v>
      </c>
      <c r="D16" s="18">
        <v>3954.2</v>
      </c>
      <c r="E16" s="15">
        <v>1.76</v>
      </c>
      <c r="F16" s="5">
        <f t="shared" ref="F16:F21" si="2">D16*E16*12</f>
        <v>83512.703999999998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18">
        <v>3954.2</v>
      </c>
      <c r="E17" s="15">
        <v>2.58</v>
      </c>
      <c r="F17" s="5">
        <f t="shared" si="2"/>
        <v>122422.03199999999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18">
        <v>3954.2</v>
      </c>
      <c r="E18" s="15">
        <v>3.87</v>
      </c>
      <c r="F18" s="5">
        <f t="shared" si="2"/>
        <v>183633.04799999998</v>
      </c>
      <c r="G18" s="16"/>
      <c r="H18" s="16"/>
      <c r="I18" s="16"/>
    </row>
    <row r="19" spans="1:9" ht="81" customHeight="1" x14ac:dyDescent="0.25">
      <c r="A19" s="7" t="s">
        <v>28</v>
      </c>
      <c r="B19" s="8" t="s">
        <v>23</v>
      </c>
      <c r="C19" s="15" t="s">
        <v>7</v>
      </c>
      <c r="D19" s="18">
        <v>3954.2</v>
      </c>
      <c r="E19" s="9">
        <v>1.66</v>
      </c>
      <c r="F19" s="9">
        <f t="shared" si="2"/>
        <v>78767.66399999999</v>
      </c>
      <c r="G19" s="16"/>
      <c r="H19" s="16"/>
      <c r="I19" s="16"/>
    </row>
    <row r="20" spans="1:9" ht="74.25" customHeight="1" x14ac:dyDescent="0.25">
      <c r="A20" s="7" t="s">
        <v>29</v>
      </c>
      <c r="B20" s="8" t="s">
        <v>16</v>
      </c>
      <c r="C20" s="15" t="s">
        <v>7</v>
      </c>
      <c r="D20" s="18">
        <v>3954.2</v>
      </c>
      <c r="E20" s="9">
        <v>3.95</v>
      </c>
      <c r="F20" s="9">
        <f t="shared" si="2"/>
        <v>187429.08000000002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18">
        <v>3954.2</v>
      </c>
      <c r="E21" s="9">
        <v>2.58</v>
      </c>
      <c r="F21" s="9">
        <f t="shared" si="2"/>
        <v>122422.03199999999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2"/>
      <c r="D23" s="22"/>
      <c r="E23" s="22"/>
      <c r="F23" s="14">
        <f>SUM(F8:F22)</f>
        <v>1224220.3199999998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36</v>
      </c>
      <c r="E26" s="19" t="s">
        <v>37</v>
      </c>
      <c r="F26" s="19"/>
    </row>
    <row r="27" spans="1:9" ht="15.75" x14ac:dyDescent="0.25">
      <c r="B27" s="17" t="s">
        <v>24</v>
      </c>
      <c r="E27" s="19" t="s">
        <v>26</v>
      </c>
      <c r="F27" s="19"/>
    </row>
    <row r="28" spans="1:9" ht="15.75" x14ac:dyDescent="0.25">
      <c r="B28" s="17" t="s">
        <v>25</v>
      </c>
      <c r="E28" s="16" t="s">
        <v>27</v>
      </c>
    </row>
    <row r="30" spans="1:9" ht="12" x14ac:dyDescent="0.2">
      <c r="E30" s="12"/>
    </row>
    <row r="35" spans="6:6" x14ac:dyDescent="0.2">
      <c r="F35" s="13"/>
    </row>
  </sheetData>
  <mergeCells count="11">
    <mergeCell ref="A1:H1"/>
    <mergeCell ref="A2:I2"/>
    <mergeCell ref="A3:I3"/>
    <mergeCell ref="A4:I4"/>
    <mergeCell ref="A5:I5"/>
    <mergeCell ref="E26:F26"/>
    <mergeCell ref="E27:F27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2025-03-03T12:00:31Z</cp:lastPrinted>
  <dcterms:created xsi:type="dcterms:W3CDTF">2020-09-17T07:37:22Z</dcterms:created>
  <dcterms:modified xsi:type="dcterms:W3CDTF">2025-03-03T12:38:57Z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